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xr:revisionPtr revIDLastSave="0" documentId="8_{2D043673-F10C-2A49-8E7C-40A24C4F72DB}" xr6:coauthVersionLast="47" xr6:coauthVersionMax="47" xr10:uidLastSave="{00000000-0000-0000-0000-000000000000}"/>
  <bookViews>
    <workbookView xWindow="360" yWindow="390" windowWidth="28455" windowHeight="12255" xr2:uid="{00000000-000D-0000-FFFF-FFFF00000000}"/>
  </bookViews>
  <sheets>
    <sheet name="Sheet1" sheetId="1" r:id="rId1"/>
  </sheets>
  <externalReferences>
    <externalReference r:id="rId2"/>
  </externalReferences>
  <definedNames>
    <definedName name="_xlnm.Print_Area" localSheetId="0">Sheet1!$A$1:$F$25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18" i="1"/>
  <c r="C17" i="1"/>
  <c r="F17" i="1"/>
  <c r="I16" i="1"/>
  <c r="F16" i="1"/>
  <c r="F13" i="1"/>
  <c r="F10" i="1"/>
  <c r="F9" i="1"/>
  <c r="F6" i="1"/>
  <c r="F5" i="1"/>
  <c r="F25" i="1"/>
</calcChain>
</file>

<file path=xl/sharedStrings.xml><?xml version="1.0" encoding="utf-8"?>
<sst xmlns="http://schemas.openxmlformats.org/spreadsheetml/2006/main" count="33" uniqueCount="28">
  <si>
    <t>ABSTRACT SHEET            (As per KPWD SR Rates-2023-2024)</t>
  </si>
  <si>
    <t>Sl No</t>
  </si>
  <si>
    <t>SPECIFICATIONS</t>
  </si>
  <si>
    <t>Qty</t>
  </si>
  <si>
    <t>Units</t>
  </si>
  <si>
    <t>Rate</t>
  </si>
  <si>
    <t>AMOUNT</t>
  </si>
  <si>
    <t>Earth work in surface excavation by mechanical means for lowering &amp; leveling the ground without blasting for all works other than foundation in Ordinary/ Soft rock &amp; depth not exceeding 300mm as per drawing and technical specifications, including setting out, shoring, strutting, barricading, caution lights, removal of stumps and other deleterious matter including dressing of excavated surfaces, disposing off or levelling the excavated earth or sorting &amp; stacking the selected earth for reuse in a radius of 50 m and lift upto 1.5 m including cost of labour, tools, usage of machinery &amp; other appurtenances required to complete the work In Ordinary/Soft rock upto 300 mm depth.(Vol-I, 2023-24 SR,P - 8,I - 1.13)</t>
  </si>
  <si>
    <t>CUM</t>
  </si>
  <si>
    <t>Providing and laying in position Cement Concrete for levelling course for all works in foundation. The granite/trap/basalt crushed graded coarse aggregates and fine aggregates as per relevant IS Codes machine mixed, laid in layers not exceeding 150 mm thickness, well compacted using plate vibrators, including all lead &amp; lifts, cost of all materials of quality, labour, Usage charges of machinery, curing, and all the other appurtenances required to complete the work as per technical specifications.Mix 1:3:6 Using 40 mm nominal size graded crushed coarse aggregates (Vol-I, 2023-24 SR,P - 15,I - 2.1.3) PCC</t>
  </si>
  <si>
    <t>Cum</t>
  </si>
  <si>
    <t>Providing and laying in position Reinforced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  (The  cost of  steel  reinforcement, dowel  bars &amp; formwork  to  be  paid  separately)M25  Design  Mix  Using  20  mm  nominal  size  graded crushed coarse aggregates (P.17/2.5.2/V.1)</t>
  </si>
  <si>
    <t xml:space="preserve">IV </t>
  </si>
  <si>
    <t>Column</t>
  </si>
  <si>
    <t>a</t>
  </si>
  <si>
    <t>GF Floor</t>
  </si>
  <si>
    <t xml:space="preserve">Shuttering Qty. </t>
  </si>
  <si>
    <t>Sqm</t>
  </si>
  <si>
    <t>Providing    Thermo-Mechanically    Treated    bars    of    grade    Fe-550D    or    more    Steel reinforcement   for   R.C.C.   work   including   straightening,cutting,   bending,   placing   in position, binding and anchoring to adjacent members whereever necessary complete as per   Design   including   cost   of   material,   labour,   usage   charges   complete    as   per specifications.     (The     laps     and     wastages     shall     not     be     measured     separately) TMT bars Fe 500
(PWD CSR 2023-24,Vol-1,Pg.18/LT.NO.-2.11.a)</t>
  </si>
  <si>
    <t xml:space="preserve">Ground floor </t>
  </si>
  <si>
    <t>Kg.</t>
  </si>
  <si>
    <t>Providing and fixing Steel work in built up tubular (round, square or rectangular hollow tubes etc.) trusses etc., including cutting, hoisting, fixing in position and applying a priming coat of approved steel primer, including welding and bolted with special shaped washers etc.complete. Electric resistance or induction butt welded tubes includingcost of materials, labour, usage charges of machinery complete as per specifications and as per directions of the Engineer-in-Charge.(Vol-II, 2023-24 SR,P-83, I-11.16.3) TRUSS WORK</t>
  </si>
  <si>
    <t>Kgs</t>
  </si>
  <si>
    <t xml:space="preserve">Providing and fixing precoated galvanised steel sheet roofing accessories 0.50 mm (+0.05 %) total coated thickness, Zinc coating 120 g/m2 as per IS: 277, in 240 mpa steel grade, 5-7 microns epoxy primer on both side of the sheet and polyester top coat 15-18 microns using self drilling/ self tapping screws complete :Gutter (600 mm over all girth)(Vol-II, 2023-24 SR,P-21, I-7.39.6) </t>
  </si>
  <si>
    <t>RMT</t>
  </si>
  <si>
    <t>Providing and fixing precoated galvanised iron profile sheets (size, shape and pitch of corrugation as approved by Engineer-in-charge) 0.50 mm (+ 0.05 %) total coated thickness with zinc coating 120 grams per m2 as per IS: 277, in 240 mpa steel grade, 5-7 microns epoxy primer on both side of the sheet and polyester top coat 15-18 microns. Sheet should have protective guard film of 25 microns minimum to avoid scratches during transportation and should be supplied in single length upto 12 m or as desired by Engineer-in-charge. The sheet shall be fixed using self drilling/self tapping screws of size (5.5x 55 mm) with EPDM seal, complete upto any pitch in horizontal/ vertical or curved surfaces, excluding the cost of purlins, rafters and trusses and including cutting to size and shape wherever required.   ( Vol-II, 2023-24 SR,P -26, I - 7.38) SHEET</t>
  </si>
  <si>
    <t>7.39.5  Crimp Curve</t>
  </si>
  <si>
    <t>Civil works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</si>
</sst>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name val="Verdana"/>
      <family val="2"/>
    </font>
    <font>
      <sz val="10"/>
      <color rgb="FF000000"/>
      <name val="Verdana"/>
      <family val="2"/>
    </font>
    <font>
      <b/>
      <sz val="10"/>
      <name val="Verdana"/>
      <family val="2"/>
    </font>
    <font>
      <b/>
      <sz val="11"/>
      <name val="Verdana"/>
      <family val="2"/>
    </font>
    <font>
      <sz val="9"/>
      <color rgb="FF000000"/>
      <name val="Verdana"/>
      <family val="2"/>
    </font>
    <font>
      <b/>
      <sz val="10"/>
      <color rgb="FF000000"/>
      <name val="Verdana"/>
      <family val="2"/>
    </font>
    <font>
      <b/>
      <sz val="11"/>
      <color rgb="FF000000"/>
      <name val="Verdana"/>
      <family val="2"/>
    </font>
    <font>
      <sz val="10"/>
      <name val="Verdana"/>
      <family val="2"/>
    </font>
    <font>
      <sz val="11"/>
      <name val="Verdana"/>
      <family val="2"/>
    </font>
    <font>
      <sz val="11"/>
      <color rgb="FF000000"/>
      <name val="Verdana"/>
      <family val="2"/>
    </font>
    <font>
      <sz val="14"/>
      <color rgb="FF000000"/>
      <name val="Verdana"/>
      <family val="2"/>
    </font>
    <font>
      <b/>
      <sz val="14"/>
      <name val="Verdana"/>
      <family val="2"/>
    </font>
  </fonts>
  <fills count="4">
    <fill>
      <patternFill patternType="none"/>
    </fill>
    <fill>
      <patternFill patternType="gray125"/>
    </fill>
    <fill>
      <patternFill patternType="solid">
        <fgColor theme="0" tint="-0.14993743705557422"/>
        <bgColor indexed="64"/>
      </patternFill>
    </fill>
    <fill>
      <patternFill patternType="solid">
        <fgColor theme="0"/>
        <bgColor indexed="64"/>
      </patternFill>
    </fill>
  </fills>
  <borders count="1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auto="1"/>
      </right>
      <top style="thin">
        <color rgb="FF000000"/>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cellStyleXfs>
  <cellXfs count="49">
    <xf numFmtId="0" fontId="0" fillId="0" borderId="0" xfId="0"/>
    <xf numFmtId="0" fontId="2" fillId="0" borderId="0" xfId="0" applyFont="1" applyFill="1" applyBorder="1" applyAlignment="1">
      <alignment horizontal="left" vertical="top"/>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0" xfId="0" applyFont="1" applyFill="1" applyBorder="1" applyAlignment="1">
      <alignment horizontal="left" vertical="top"/>
    </xf>
    <xf numFmtId="1" fontId="6" fillId="0" borderId="7" xfId="0" applyNumberFormat="1" applyFont="1" applyFill="1" applyBorder="1" applyAlignment="1">
      <alignment horizontal="center" vertical="center" shrinkToFit="1"/>
    </xf>
    <xf numFmtId="1" fontId="6" fillId="0" borderId="8" xfId="0" applyNumberFormat="1" applyFont="1" applyFill="1" applyBorder="1" applyAlignment="1">
      <alignment horizontal="center" vertical="center" shrinkToFit="1"/>
    </xf>
    <xf numFmtId="1" fontId="7" fillId="0" borderId="8" xfId="0" applyNumberFormat="1" applyFont="1" applyFill="1" applyBorder="1" applyAlignment="1">
      <alignment horizontal="center" vertical="center" shrinkToFit="1"/>
    </xf>
    <xf numFmtId="1" fontId="7" fillId="0" borderId="9" xfId="0" applyNumberFormat="1" applyFont="1" applyFill="1" applyBorder="1" applyAlignment="1">
      <alignment horizontal="center" vertical="center" shrinkToFit="1"/>
    </xf>
    <xf numFmtId="1" fontId="6" fillId="0" borderId="10" xfId="0" applyNumberFormat="1" applyFont="1" applyFill="1" applyBorder="1" applyAlignment="1">
      <alignment horizontal="left" vertical="top" indent="1" shrinkToFit="1"/>
    </xf>
    <xf numFmtId="0" fontId="8" fillId="0" borderId="11" xfId="0" applyFont="1" applyFill="1" applyBorder="1" applyAlignment="1">
      <alignment vertical="top" wrapText="1"/>
    </xf>
    <xf numFmtId="0" fontId="9" fillId="0"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7" fillId="0" borderId="12" xfId="0" applyNumberFormat="1" applyFont="1" applyFill="1" applyBorder="1" applyAlignment="1">
      <alignment horizontal="center" vertical="center" shrinkToFit="1"/>
    </xf>
    <xf numFmtId="1" fontId="6" fillId="0" borderId="10" xfId="0" applyNumberFormat="1" applyFont="1" applyFill="1" applyBorder="1" applyAlignment="1">
      <alignment horizontal="center" vertical="center" shrinkToFit="1"/>
    </xf>
    <xf numFmtId="0" fontId="9" fillId="3" borderId="11" xfId="0" applyFont="1" applyFill="1" applyBorder="1" applyAlignment="1">
      <alignment horizontal="center" vertical="center" wrapText="1"/>
    </xf>
    <xf numFmtId="1" fontId="6" fillId="0" borderId="10" xfId="0" applyNumberFormat="1" applyFont="1" applyFill="1" applyBorder="1" applyAlignment="1">
      <alignment horizontal="center" vertical="top" shrinkToFit="1"/>
    </xf>
    <xf numFmtId="2" fontId="10" fillId="0" borderId="11" xfId="0" applyNumberFormat="1" applyFont="1" applyFill="1" applyBorder="1" applyAlignment="1">
      <alignment horizontal="center" vertical="center" shrinkToFit="1"/>
    </xf>
    <xf numFmtId="4" fontId="10" fillId="0" borderId="11" xfId="0" applyNumberFormat="1" applyFont="1" applyFill="1" applyBorder="1" applyAlignment="1">
      <alignment horizontal="center" vertical="center" shrinkToFit="1"/>
    </xf>
    <xf numFmtId="0" fontId="2" fillId="0" borderId="10" xfId="0" applyFont="1" applyFill="1" applyBorder="1" applyAlignment="1">
      <alignment horizontal="left" wrapText="1"/>
    </xf>
    <xf numFmtId="1" fontId="2" fillId="0" borderId="10" xfId="0" applyNumberFormat="1" applyFont="1" applyFill="1" applyBorder="1" applyAlignment="1">
      <alignment horizontal="center" vertical="top" shrinkToFit="1"/>
    </xf>
    <xf numFmtId="0" fontId="8" fillId="0" borderId="11" xfId="0" applyFont="1" applyFill="1" applyBorder="1" applyAlignment="1">
      <alignment horizontal="left" vertical="top" wrapText="1"/>
    </xf>
    <xf numFmtId="0" fontId="3" fillId="0" borderId="10" xfId="0" applyFont="1" applyFill="1" applyBorder="1" applyAlignment="1">
      <alignment horizontal="left" vertical="top" wrapText="1" indent="1"/>
    </xf>
    <xf numFmtId="2" fontId="9" fillId="3" borderId="11" xfId="0" applyNumberFormat="1" applyFont="1" applyFill="1" applyBorder="1" applyAlignment="1">
      <alignment horizontal="center" vertical="center" shrinkToFit="1"/>
    </xf>
    <xf numFmtId="4" fontId="9" fillId="3" borderId="11" xfId="0" applyNumberFormat="1" applyFont="1" applyFill="1" applyBorder="1" applyAlignment="1">
      <alignment horizontal="center" vertical="center" shrinkToFit="1"/>
    </xf>
    <xf numFmtId="4" fontId="10" fillId="0" borderId="12" xfId="0" applyNumberFormat="1" applyFont="1" applyFill="1" applyBorder="1" applyAlignment="1">
      <alignment horizontal="center" vertical="center" shrinkToFit="1"/>
    </xf>
    <xf numFmtId="0" fontId="3" fillId="0" borderId="11" xfId="0" applyFont="1" applyFill="1" applyBorder="1" applyAlignment="1">
      <alignment vertical="top" wrapText="1"/>
    </xf>
    <xf numFmtId="2" fontId="7" fillId="0" borderId="11" xfId="0" applyNumberFormat="1" applyFont="1" applyFill="1" applyBorder="1" applyAlignment="1">
      <alignment horizontal="center" vertical="center" shrinkToFit="1"/>
    </xf>
    <xf numFmtId="0" fontId="4" fillId="0" borderId="11" xfId="0" applyFont="1" applyFill="1" applyBorder="1" applyAlignment="1">
      <alignment horizontal="center" vertical="center" wrapText="1"/>
    </xf>
    <xf numFmtId="4" fontId="7" fillId="0" borderId="11" xfId="0" applyNumberFormat="1" applyFont="1" applyFill="1" applyBorder="1" applyAlignment="1">
      <alignment horizontal="center" vertical="center" shrinkToFit="1"/>
    </xf>
    <xf numFmtId="0" fontId="3" fillId="0" borderId="11" xfId="0" applyFont="1" applyFill="1" applyBorder="1" applyAlignment="1">
      <alignment horizontal="left" vertical="top" wrapText="1"/>
    </xf>
    <xf numFmtId="0" fontId="2" fillId="0" borderId="13" xfId="0" applyFont="1" applyFill="1" applyBorder="1" applyAlignment="1">
      <alignment horizontal="left" wrapText="1"/>
    </xf>
    <xf numFmtId="0" fontId="2" fillId="0" borderId="14" xfId="0" applyFont="1" applyFill="1" applyBorder="1" applyAlignment="1">
      <alignment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1" fillId="0" borderId="16" xfId="0" applyFont="1" applyFill="1" applyBorder="1" applyAlignment="1">
      <alignment horizontal="left" wrapText="1"/>
    </xf>
    <xf numFmtId="0" fontId="12" fillId="0" borderId="17" xfId="0" applyFont="1" applyFill="1" applyBorder="1" applyAlignment="1">
      <alignment vertical="top" wrapText="1"/>
    </xf>
    <xf numFmtId="0" fontId="11" fillId="0" borderId="17" xfId="0" applyFont="1" applyFill="1" applyBorder="1" applyAlignment="1">
      <alignment horizontal="center" vertical="center" wrapText="1"/>
    </xf>
    <xf numFmtId="4" fontId="11" fillId="0" borderId="17" xfId="0" applyNumberFormat="1" applyFont="1" applyFill="1" applyBorder="1" applyAlignment="1">
      <alignment horizontal="center" vertical="center" wrapText="1"/>
    </xf>
    <xf numFmtId="4" fontId="12" fillId="0" borderId="18" xfId="0" applyNumberFormat="1" applyFont="1" applyFill="1" applyBorder="1" applyAlignment="1">
      <alignment horizontal="center" vertical="center" wrapText="1"/>
    </xf>
    <xf numFmtId="0" fontId="11" fillId="0" borderId="0" xfId="0" applyFont="1" applyFill="1" applyBorder="1" applyAlignment="1">
      <alignment horizontal="left" vertical="top"/>
    </xf>
    <xf numFmtId="0" fontId="8" fillId="0" borderId="0" xfId="0" applyFont="1" applyFill="1" applyBorder="1" applyAlignment="1">
      <alignment horizontal="left" vertical="top"/>
    </xf>
    <xf numFmtId="0" fontId="2" fillId="0" borderId="0" xfId="0" applyFont="1" applyFill="1" applyBorder="1" applyAlignment="1">
      <alignment vertical="top" wrapText="1"/>
    </xf>
    <xf numFmtId="0" fontId="10" fillId="0" borderId="0" xfId="0" applyFont="1" applyFill="1" applyBorder="1" applyAlignment="1">
      <alignment horizontal="center" vertical="center"/>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nder%20KSSFCL%202%20nd%20floor%20BOQ%20-%20NEW%20(version%201).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BSTRACT NEW"/>
      <sheetName val="BOQ- 2nd FLOOR"/>
      <sheetName val="MB"/>
      <sheetName val="BOQ- PARKING"/>
      <sheetName val="BOQ- ELECTRICAL"/>
      <sheetName val="New MB"/>
    </sheetNames>
    <sheetDataSet>
      <sheetData sheetId="0"/>
      <sheetData sheetId="1">
        <row r="78">
          <cell r="C78">
            <v>18</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view="pageBreakPreview" zoomScale="60" workbookViewId="0">
      <selection activeCell="F7" sqref="F7"/>
    </sheetView>
  </sheetViews>
  <sheetFormatPr defaultColWidth="7.6640625" defaultRowHeight="14.25" x14ac:dyDescent="0.2"/>
  <cols>
    <col min="1" max="1" width="5.24609375" style="1" customWidth="1"/>
    <col min="2" max="2" width="53.80859375" style="44" customWidth="1"/>
    <col min="3" max="3" width="13.5859375" style="45" customWidth="1"/>
    <col min="4" max="4" width="7.80078125" style="45" customWidth="1"/>
    <col min="5" max="5" width="12.375" style="45" customWidth="1"/>
    <col min="6" max="6" width="24.6171875" style="45" customWidth="1"/>
    <col min="7" max="8" width="7.6640625" style="1"/>
    <col min="9" max="9" width="8.7421875" style="1" bestFit="1" customWidth="1"/>
    <col min="10" max="256" width="7.6640625" style="1"/>
    <col min="257" max="257" width="4.03515625" style="1" customWidth="1"/>
    <col min="258" max="258" width="46.6796875" style="1" customWidth="1"/>
    <col min="259" max="259" width="13.5859375" style="1" customWidth="1"/>
    <col min="260" max="260" width="6.3203125" style="1" customWidth="1"/>
    <col min="261" max="261" width="13.31640625" style="1" customWidth="1"/>
    <col min="262" max="262" width="18.83203125" style="1" customWidth="1"/>
    <col min="263" max="512" width="7.6640625" style="1"/>
    <col min="513" max="513" width="4.03515625" style="1" customWidth="1"/>
    <col min="514" max="514" width="46.6796875" style="1" customWidth="1"/>
    <col min="515" max="515" width="13.5859375" style="1" customWidth="1"/>
    <col min="516" max="516" width="6.3203125" style="1" customWidth="1"/>
    <col min="517" max="517" width="13.31640625" style="1" customWidth="1"/>
    <col min="518" max="518" width="18.83203125" style="1" customWidth="1"/>
    <col min="519" max="768" width="7.6640625" style="1"/>
    <col min="769" max="769" width="4.03515625" style="1" customWidth="1"/>
    <col min="770" max="770" width="46.6796875" style="1" customWidth="1"/>
    <col min="771" max="771" width="13.5859375" style="1" customWidth="1"/>
    <col min="772" max="772" width="6.3203125" style="1" customWidth="1"/>
    <col min="773" max="773" width="13.31640625" style="1" customWidth="1"/>
    <col min="774" max="774" width="18.83203125" style="1" customWidth="1"/>
    <col min="775" max="1024" width="7.6640625" style="1"/>
    <col min="1025" max="1025" width="4.03515625" style="1" customWidth="1"/>
    <col min="1026" max="1026" width="46.6796875" style="1" customWidth="1"/>
    <col min="1027" max="1027" width="13.5859375" style="1" customWidth="1"/>
    <col min="1028" max="1028" width="6.3203125" style="1" customWidth="1"/>
    <col min="1029" max="1029" width="13.31640625" style="1" customWidth="1"/>
    <col min="1030" max="1030" width="18.83203125" style="1" customWidth="1"/>
    <col min="1031" max="1280" width="7.6640625" style="1"/>
    <col min="1281" max="1281" width="4.03515625" style="1" customWidth="1"/>
    <col min="1282" max="1282" width="46.6796875" style="1" customWidth="1"/>
    <col min="1283" max="1283" width="13.5859375" style="1" customWidth="1"/>
    <col min="1284" max="1284" width="6.3203125" style="1" customWidth="1"/>
    <col min="1285" max="1285" width="13.31640625" style="1" customWidth="1"/>
    <col min="1286" max="1286" width="18.83203125" style="1" customWidth="1"/>
    <col min="1287" max="1536" width="7.6640625" style="1"/>
    <col min="1537" max="1537" width="4.03515625" style="1" customWidth="1"/>
    <col min="1538" max="1538" width="46.6796875" style="1" customWidth="1"/>
    <col min="1539" max="1539" width="13.5859375" style="1" customWidth="1"/>
    <col min="1540" max="1540" width="6.3203125" style="1" customWidth="1"/>
    <col min="1541" max="1541" width="13.31640625" style="1" customWidth="1"/>
    <col min="1542" max="1542" width="18.83203125" style="1" customWidth="1"/>
    <col min="1543" max="1792" width="7.6640625" style="1"/>
    <col min="1793" max="1793" width="4.03515625" style="1" customWidth="1"/>
    <col min="1794" max="1794" width="46.6796875" style="1" customWidth="1"/>
    <col min="1795" max="1795" width="13.5859375" style="1" customWidth="1"/>
    <col min="1796" max="1796" width="6.3203125" style="1" customWidth="1"/>
    <col min="1797" max="1797" width="13.31640625" style="1" customWidth="1"/>
    <col min="1798" max="1798" width="18.83203125" style="1" customWidth="1"/>
    <col min="1799" max="2048" width="7.6640625" style="1"/>
    <col min="2049" max="2049" width="4.03515625" style="1" customWidth="1"/>
    <col min="2050" max="2050" width="46.6796875" style="1" customWidth="1"/>
    <col min="2051" max="2051" width="13.5859375" style="1" customWidth="1"/>
    <col min="2052" max="2052" width="6.3203125" style="1" customWidth="1"/>
    <col min="2053" max="2053" width="13.31640625" style="1" customWidth="1"/>
    <col min="2054" max="2054" width="18.83203125" style="1" customWidth="1"/>
    <col min="2055" max="2304" width="7.6640625" style="1"/>
    <col min="2305" max="2305" width="4.03515625" style="1" customWidth="1"/>
    <col min="2306" max="2306" width="46.6796875" style="1" customWidth="1"/>
    <col min="2307" max="2307" width="13.5859375" style="1" customWidth="1"/>
    <col min="2308" max="2308" width="6.3203125" style="1" customWidth="1"/>
    <col min="2309" max="2309" width="13.31640625" style="1" customWidth="1"/>
    <col min="2310" max="2310" width="18.83203125" style="1" customWidth="1"/>
    <col min="2311" max="2560" width="7.6640625" style="1"/>
    <col min="2561" max="2561" width="4.03515625" style="1" customWidth="1"/>
    <col min="2562" max="2562" width="46.6796875" style="1" customWidth="1"/>
    <col min="2563" max="2563" width="13.5859375" style="1" customWidth="1"/>
    <col min="2564" max="2564" width="6.3203125" style="1" customWidth="1"/>
    <col min="2565" max="2565" width="13.31640625" style="1" customWidth="1"/>
    <col min="2566" max="2566" width="18.83203125" style="1" customWidth="1"/>
    <col min="2567" max="2816" width="7.6640625" style="1"/>
    <col min="2817" max="2817" width="4.03515625" style="1" customWidth="1"/>
    <col min="2818" max="2818" width="46.6796875" style="1" customWidth="1"/>
    <col min="2819" max="2819" width="13.5859375" style="1" customWidth="1"/>
    <col min="2820" max="2820" width="6.3203125" style="1" customWidth="1"/>
    <col min="2821" max="2821" width="13.31640625" style="1" customWidth="1"/>
    <col min="2822" max="2822" width="18.83203125" style="1" customWidth="1"/>
    <col min="2823" max="3072" width="7.6640625" style="1"/>
    <col min="3073" max="3073" width="4.03515625" style="1" customWidth="1"/>
    <col min="3074" max="3074" width="46.6796875" style="1" customWidth="1"/>
    <col min="3075" max="3075" width="13.5859375" style="1" customWidth="1"/>
    <col min="3076" max="3076" width="6.3203125" style="1" customWidth="1"/>
    <col min="3077" max="3077" width="13.31640625" style="1" customWidth="1"/>
    <col min="3078" max="3078" width="18.83203125" style="1" customWidth="1"/>
    <col min="3079" max="3328" width="7.6640625" style="1"/>
    <col min="3329" max="3329" width="4.03515625" style="1" customWidth="1"/>
    <col min="3330" max="3330" width="46.6796875" style="1" customWidth="1"/>
    <col min="3331" max="3331" width="13.5859375" style="1" customWidth="1"/>
    <col min="3332" max="3332" width="6.3203125" style="1" customWidth="1"/>
    <col min="3333" max="3333" width="13.31640625" style="1" customWidth="1"/>
    <col min="3334" max="3334" width="18.83203125" style="1" customWidth="1"/>
    <col min="3335" max="3584" width="7.6640625" style="1"/>
    <col min="3585" max="3585" width="4.03515625" style="1" customWidth="1"/>
    <col min="3586" max="3586" width="46.6796875" style="1" customWidth="1"/>
    <col min="3587" max="3587" width="13.5859375" style="1" customWidth="1"/>
    <col min="3588" max="3588" width="6.3203125" style="1" customWidth="1"/>
    <col min="3589" max="3589" width="13.31640625" style="1" customWidth="1"/>
    <col min="3590" max="3590" width="18.83203125" style="1" customWidth="1"/>
    <col min="3591" max="3840" width="7.6640625" style="1"/>
    <col min="3841" max="3841" width="4.03515625" style="1" customWidth="1"/>
    <col min="3842" max="3842" width="46.6796875" style="1" customWidth="1"/>
    <col min="3843" max="3843" width="13.5859375" style="1" customWidth="1"/>
    <col min="3844" max="3844" width="6.3203125" style="1" customWidth="1"/>
    <col min="3845" max="3845" width="13.31640625" style="1" customWidth="1"/>
    <col min="3846" max="3846" width="18.83203125" style="1" customWidth="1"/>
    <col min="3847" max="4096" width="7.6640625" style="1"/>
    <col min="4097" max="4097" width="4.03515625" style="1" customWidth="1"/>
    <col min="4098" max="4098" width="46.6796875" style="1" customWidth="1"/>
    <col min="4099" max="4099" width="13.5859375" style="1" customWidth="1"/>
    <col min="4100" max="4100" width="6.3203125" style="1" customWidth="1"/>
    <col min="4101" max="4101" width="13.31640625" style="1" customWidth="1"/>
    <col min="4102" max="4102" width="18.83203125" style="1" customWidth="1"/>
    <col min="4103" max="4352" width="7.6640625" style="1"/>
    <col min="4353" max="4353" width="4.03515625" style="1" customWidth="1"/>
    <col min="4354" max="4354" width="46.6796875" style="1" customWidth="1"/>
    <col min="4355" max="4355" width="13.5859375" style="1" customWidth="1"/>
    <col min="4356" max="4356" width="6.3203125" style="1" customWidth="1"/>
    <col min="4357" max="4357" width="13.31640625" style="1" customWidth="1"/>
    <col min="4358" max="4358" width="18.83203125" style="1" customWidth="1"/>
    <col min="4359" max="4608" width="7.6640625" style="1"/>
    <col min="4609" max="4609" width="4.03515625" style="1" customWidth="1"/>
    <col min="4610" max="4610" width="46.6796875" style="1" customWidth="1"/>
    <col min="4611" max="4611" width="13.5859375" style="1" customWidth="1"/>
    <col min="4612" max="4612" width="6.3203125" style="1" customWidth="1"/>
    <col min="4613" max="4613" width="13.31640625" style="1" customWidth="1"/>
    <col min="4614" max="4614" width="18.83203125" style="1" customWidth="1"/>
    <col min="4615" max="4864" width="7.6640625" style="1"/>
    <col min="4865" max="4865" width="4.03515625" style="1" customWidth="1"/>
    <col min="4866" max="4866" width="46.6796875" style="1" customWidth="1"/>
    <col min="4867" max="4867" width="13.5859375" style="1" customWidth="1"/>
    <col min="4868" max="4868" width="6.3203125" style="1" customWidth="1"/>
    <col min="4869" max="4869" width="13.31640625" style="1" customWidth="1"/>
    <col min="4870" max="4870" width="18.83203125" style="1" customWidth="1"/>
    <col min="4871" max="5120" width="7.6640625" style="1"/>
    <col min="5121" max="5121" width="4.03515625" style="1" customWidth="1"/>
    <col min="5122" max="5122" width="46.6796875" style="1" customWidth="1"/>
    <col min="5123" max="5123" width="13.5859375" style="1" customWidth="1"/>
    <col min="5124" max="5124" width="6.3203125" style="1" customWidth="1"/>
    <col min="5125" max="5125" width="13.31640625" style="1" customWidth="1"/>
    <col min="5126" max="5126" width="18.83203125" style="1" customWidth="1"/>
    <col min="5127" max="5376" width="7.6640625" style="1"/>
    <col min="5377" max="5377" width="4.03515625" style="1" customWidth="1"/>
    <col min="5378" max="5378" width="46.6796875" style="1" customWidth="1"/>
    <col min="5379" max="5379" width="13.5859375" style="1" customWidth="1"/>
    <col min="5380" max="5380" width="6.3203125" style="1" customWidth="1"/>
    <col min="5381" max="5381" width="13.31640625" style="1" customWidth="1"/>
    <col min="5382" max="5382" width="18.83203125" style="1" customWidth="1"/>
    <col min="5383" max="5632" width="7.6640625" style="1"/>
    <col min="5633" max="5633" width="4.03515625" style="1" customWidth="1"/>
    <col min="5634" max="5634" width="46.6796875" style="1" customWidth="1"/>
    <col min="5635" max="5635" width="13.5859375" style="1" customWidth="1"/>
    <col min="5636" max="5636" width="6.3203125" style="1" customWidth="1"/>
    <col min="5637" max="5637" width="13.31640625" style="1" customWidth="1"/>
    <col min="5638" max="5638" width="18.83203125" style="1" customWidth="1"/>
    <col min="5639" max="5888" width="7.6640625" style="1"/>
    <col min="5889" max="5889" width="4.03515625" style="1" customWidth="1"/>
    <col min="5890" max="5890" width="46.6796875" style="1" customWidth="1"/>
    <col min="5891" max="5891" width="13.5859375" style="1" customWidth="1"/>
    <col min="5892" max="5892" width="6.3203125" style="1" customWidth="1"/>
    <col min="5893" max="5893" width="13.31640625" style="1" customWidth="1"/>
    <col min="5894" max="5894" width="18.83203125" style="1" customWidth="1"/>
    <col min="5895" max="6144" width="7.6640625" style="1"/>
    <col min="6145" max="6145" width="4.03515625" style="1" customWidth="1"/>
    <col min="6146" max="6146" width="46.6796875" style="1" customWidth="1"/>
    <col min="6147" max="6147" width="13.5859375" style="1" customWidth="1"/>
    <col min="6148" max="6148" width="6.3203125" style="1" customWidth="1"/>
    <col min="6149" max="6149" width="13.31640625" style="1" customWidth="1"/>
    <col min="6150" max="6150" width="18.83203125" style="1" customWidth="1"/>
    <col min="6151" max="6400" width="7.6640625" style="1"/>
    <col min="6401" max="6401" width="4.03515625" style="1" customWidth="1"/>
    <col min="6402" max="6402" width="46.6796875" style="1" customWidth="1"/>
    <col min="6403" max="6403" width="13.5859375" style="1" customWidth="1"/>
    <col min="6404" max="6404" width="6.3203125" style="1" customWidth="1"/>
    <col min="6405" max="6405" width="13.31640625" style="1" customWidth="1"/>
    <col min="6406" max="6406" width="18.83203125" style="1" customWidth="1"/>
    <col min="6407" max="6656" width="7.6640625" style="1"/>
    <col min="6657" max="6657" width="4.03515625" style="1" customWidth="1"/>
    <col min="6658" max="6658" width="46.6796875" style="1" customWidth="1"/>
    <col min="6659" max="6659" width="13.5859375" style="1" customWidth="1"/>
    <col min="6660" max="6660" width="6.3203125" style="1" customWidth="1"/>
    <col min="6661" max="6661" width="13.31640625" style="1" customWidth="1"/>
    <col min="6662" max="6662" width="18.83203125" style="1" customWidth="1"/>
    <col min="6663" max="6912" width="7.6640625" style="1"/>
    <col min="6913" max="6913" width="4.03515625" style="1" customWidth="1"/>
    <col min="6914" max="6914" width="46.6796875" style="1" customWidth="1"/>
    <col min="6915" max="6915" width="13.5859375" style="1" customWidth="1"/>
    <col min="6916" max="6916" width="6.3203125" style="1" customWidth="1"/>
    <col min="6917" max="6917" width="13.31640625" style="1" customWidth="1"/>
    <col min="6918" max="6918" width="18.83203125" style="1" customWidth="1"/>
    <col min="6919" max="7168" width="7.6640625" style="1"/>
    <col min="7169" max="7169" width="4.03515625" style="1" customWidth="1"/>
    <col min="7170" max="7170" width="46.6796875" style="1" customWidth="1"/>
    <col min="7171" max="7171" width="13.5859375" style="1" customWidth="1"/>
    <col min="7172" max="7172" width="6.3203125" style="1" customWidth="1"/>
    <col min="7173" max="7173" width="13.31640625" style="1" customWidth="1"/>
    <col min="7174" max="7174" width="18.83203125" style="1" customWidth="1"/>
    <col min="7175" max="7424" width="7.6640625" style="1"/>
    <col min="7425" max="7425" width="4.03515625" style="1" customWidth="1"/>
    <col min="7426" max="7426" width="46.6796875" style="1" customWidth="1"/>
    <col min="7427" max="7427" width="13.5859375" style="1" customWidth="1"/>
    <col min="7428" max="7428" width="6.3203125" style="1" customWidth="1"/>
    <col min="7429" max="7429" width="13.31640625" style="1" customWidth="1"/>
    <col min="7430" max="7430" width="18.83203125" style="1" customWidth="1"/>
    <col min="7431" max="7680" width="7.6640625" style="1"/>
    <col min="7681" max="7681" width="4.03515625" style="1" customWidth="1"/>
    <col min="7682" max="7682" width="46.6796875" style="1" customWidth="1"/>
    <col min="7683" max="7683" width="13.5859375" style="1" customWidth="1"/>
    <col min="7684" max="7684" width="6.3203125" style="1" customWidth="1"/>
    <col min="7685" max="7685" width="13.31640625" style="1" customWidth="1"/>
    <col min="7686" max="7686" width="18.83203125" style="1" customWidth="1"/>
    <col min="7687" max="7936" width="7.6640625" style="1"/>
    <col min="7937" max="7937" width="4.03515625" style="1" customWidth="1"/>
    <col min="7938" max="7938" width="46.6796875" style="1" customWidth="1"/>
    <col min="7939" max="7939" width="13.5859375" style="1" customWidth="1"/>
    <col min="7940" max="7940" width="6.3203125" style="1" customWidth="1"/>
    <col min="7941" max="7941" width="13.31640625" style="1" customWidth="1"/>
    <col min="7942" max="7942" width="18.83203125" style="1" customWidth="1"/>
    <col min="7943" max="8192" width="7.6640625" style="1"/>
    <col min="8193" max="8193" width="4.03515625" style="1" customWidth="1"/>
    <col min="8194" max="8194" width="46.6796875" style="1" customWidth="1"/>
    <col min="8195" max="8195" width="13.5859375" style="1" customWidth="1"/>
    <col min="8196" max="8196" width="6.3203125" style="1" customWidth="1"/>
    <col min="8197" max="8197" width="13.31640625" style="1" customWidth="1"/>
    <col min="8198" max="8198" width="18.83203125" style="1" customWidth="1"/>
    <col min="8199" max="8448" width="7.6640625" style="1"/>
    <col min="8449" max="8449" width="4.03515625" style="1" customWidth="1"/>
    <col min="8450" max="8450" width="46.6796875" style="1" customWidth="1"/>
    <col min="8451" max="8451" width="13.5859375" style="1" customWidth="1"/>
    <col min="8452" max="8452" width="6.3203125" style="1" customWidth="1"/>
    <col min="8453" max="8453" width="13.31640625" style="1" customWidth="1"/>
    <col min="8454" max="8454" width="18.83203125" style="1" customWidth="1"/>
    <col min="8455" max="8704" width="7.6640625" style="1"/>
    <col min="8705" max="8705" width="4.03515625" style="1" customWidth="1"/>
    <col min="8706" max="8706" width="46.6796875" style="1" customWidth="1"/>
    <col min="8707" max="8707" width="13.5859375" style="1" customWidth="1"/>
    <col min="8708" max="8708" width="6.3203125" style="1" customWidth="1"/>
    <col min="8709" max="8709" width="13.31640625" style="1" customWidth="1"/>
    <col min="8710" max="8710" width="18.83203125" style="1" customWidth="1"/>
    <col min="8711" max="8960" width="7.6640625" style="1"/>
    <col min="8961" max="8961" width="4.03515625" style="1" customWidth="1"/>
    <col min="8962" max="8962" width="46.6796875" style="1" customWidth="1"/>
    <col min="8963" max="8963" width="13.5859375" style="1" customWidth="1"/>
    <col min="8964" max="8964" width="6.3203125" style="1" customWidth="1"/>
    <col min="8965" max="8965" width="13.31640625" style="1" customWidth="1"/>
    <col min="8966" max="8966" width="18.83203125" style="1" customWidth="1"/>
    <col min="8967" max="9216" width="7.6640625" style="1"/>
    <col min="9217" max="9217" width="4.03515625" style="1" customWidth="1"/>
    <col min="9218" max="9218" width="46.6796875" style="1" customWidth="1"/>
    <col min="9219" max="9219" width="13.5859375" style="1" customWidth="1"/>
    <col min="9220" max="9220" width="6.3203125" style="1" customWidth="1"/>
    <col min="9221" max="9221" width="13.31640625" style="1" customWidth="1"/>
    <col min="9222" max="9222" width="18.83203125" style="1" customWidth="1"/>
    <col min="9223" max="9472" width="7.6640625" style="1"/>
    <col min="9473" max="9473" width="4.03515625" style="1" customWidth="1"/>
    <col min="9474" max="9474" width="46.6796875" style="1" customWidth="1"/>
    <col min="9475" max="9475" width="13.5859375" style="1" customWidth="1"/>
    <col min="9476" max="9476" width="6.3203125" style="1" customWidth="1"/>
    <col min="9477" max="9477" width="13.31640625" style="1" customWidth="1"/>
    <col min="9478" max="9478" width="18.83203125" style="1" customWidth="1"/>
    <col min="9479" max="9728" width="7.6640625" style="1"/>
    <col min="9729" max="9729" width="4.03515625" style="1" customWidth="1"/>
    <col min="9730" max="9730" width="46.6796875" style="1" customWidth="1"/>
    <col min="9731" max="9731" width="13.5859375" style="1" customWidth="1"/>
    <col min="9732" max="9732" width="6.3203125" style="1" customWidth="1"/>
    <col min="9733" max="9733" width="13.31640625" style="1" customWidth="1"/>
    <col min="9734" max="9734" width="18.83203125" style="1" customWidth="1"/>
    <col min="9735" max="9984" width="7.6640625" style="1"/>
    <col min="9985" max="9985" width="4.03515625" style="1" customWidth="1"/>
    <col min="9986" max="9986" width="46.6796875" style="1" customWidth="1"/>
    <col min="9987" max="9987" width="13.5859375" style="1" customWidth="1"/>
    <col min="9988" max="9988" width="6.3203125" style="1" customWidth="1"/>
    <col min="9989" max="9989" width="13.31640625" style="1" customWidth="1"/>
    <col min="9990" max="9990" width="18.83203125" style="1" customWidth="1"/>
    <col min="9991" max="10240" width="7.6640625" style="1"/>
    <col min="10241" max="10241" width="4.03515625" style="1" customWidth="1"/>
    <col min="10242" max="10242" width="46.6796875" style="1" customWidth="1"/>
    <col min="10243" max="10243" width="13.5859375" style="1" customWidth="1"/>
    <col min="10244" max="10244" width="6.3203125" style="1" customWidth="1"/>
    <col min="10245" max="10245" width="13.31640625" style="1" customWidth="1"/>
    <col min="10246" max="10246" width="18.83203125" style="1" customWidth="1"/>
    <col min="10247" max="10496" width="7.6640625" style="1"/>
    <col min="10497" max="10497" width="4.03515625" style="1" customWidth="1"/>
    <col min="10498" max="10498" width="46.6796875" style="1" customWidth="1"/>
    <col min="10499" max="10499" width="13.5859375" style="1" customWidth="1"/>
    <col min="10500" max="10500" width="6.3203125" style="1" customWidth="1"/>
    <col min="10501" max="10501" width="13.31640625" style="1" customWidth="1"/>
    <col min="10502" max="10502" width="18.83203125" style="1" customWidth="1"/>
    <col min="10503" max="10752" width="7.6640625" style="1"/>
    <col min="10753" max="10753" width="4.03515625" style="1" customWidth="1"/>
    <col min="10754" max="10754" width="46.6796875" style="1" customWidth="1"/>
    <col min="10755" max="10755" width="13.5859375" style="1" customWidth="1"/>
    <col min="10756" max="10756" width="6.3203125" style="1" customWidth="1"/>
    <col min="10757" max="10757" width="13.31640625" style="1" customWidth="1"/>
    <col min="10758" max="10758" width="18.83203125" style="1" customWidth="1"/>
    <col min="10759" max="11008" width="7.6640625" style="1"/>
    <col min="11009" max="11009" width="4.03515625" style="1" customWidth="1"/>
    <col min="11010" max="11010" width="46.6796875" style="1" customWidth="1"/>
    <col min="11011" max="11011" width="13.5859375" style="1" customWidth="1"/>
    <col min="11012" max="11012" width="6.3203125" style="1" customWidth="1"/>
    <col min="11013" max="11013" width="13.31640625" style="1" customWidth="1"/>
    <col min="11014" max="11014" width="18.83203125" style="1" customWidth="1"/>
    <col min="11015" max="11264" width="7.6640625" style="1"/>
    <col min="11265" max="11265" width="4.03515625" style="1" customWidth="1"/>
    <col min="11266" max="11266" width="46.6796875" style="1" customWidth="1"/>
    <col min="11267" max="11267" width="13.5859375" style="1" customWidth="1"/>
    <col min="11268" max="11268" width="6.3203125" style="1" customWidth="1"/>
    <col min="11269" max="11269" width="13.31640625" style="1" customWidth="1"/>
    <col min="11270" max="11270" width="18.83203125" style="1" customWidth="1"/>
    <col min="11271" max="11520" width="7.6640625" style="1"/>
    <col min="11521" max="11521" width="4.03515625" style="1" customWidth="1"/>
    <col min="11522" max="11522" width="46.6796875" style="1" customWidth="1"/>
    <col min="11523" max="11523" width="13.5859375" style="1" customWidth="1"/>
    <col min="11524" max="11524" width="6.3203125" style="1" customWidth="1"/>
    <col min="11525" max="11525" width="13.31640625" style="1" customWidth="1"/>
    <col min="11526" max="11526" width="18.83203125" style="1" customWidth="1"/>
    <col min="11527" max="11776" width="7.6640625" style="1"/>
    <col min="11777" max="11777" width="4.03515625" style="1" customWidth="1"/>
    <col min="11778" max="11778" width="46.6796875" style="1" customWidth="1"/>
    <col min="11779" max="11779" width="13.5859375" style="1" customWidth="1"/>
    <col min="11780" max="11780" width="6.3203125" style="1" customWidth="1"/>
    <col min="11781" max="11781" width="13.31640625" style="1" customWidth="1"/>
    <col min="11782" max="11782" width="18.83203125" style="1" customWidth="1"/>
    <col min="11783" max="12032" width="7.6640625" style="1"/>
    <col min="12033" max="12033" width="4.03515625" style="1" customWidth="1"/>
    <col min="12034" max="12034" width="46.6796875" style="1" customWidth="1"/>
    <col min="12035" max="12035" width="13.5859375" style="1" customWidth="1"/>
    <col min="12036" max="12036" width="6.3203125" style="1" customWidth="1"/>
    <col min="12037" max="12037" width="13.31640625" style="1" customWidth="1"/>
    <col min="12038" max="12038" width="18.83203125" style="1" customWidth="1"/>
    <col min="12039" max="12288" width="7.6640625" style="1"/>
    <col min="12289" max="12289" width="4.03515625" style="1" customWidth="1"/>
    <col min="12290" max="12290" width="46.6796875" style="1" customWidth="1"/>
    <col min="12291" max="12291" width="13.5859375" style="1" customWidth="1"/>
    <col min="12292" max="12292" width="6.3203125" style="1" customWidth="1"/>
    <col min="12293" max="12293" width="13.31640625" style="1" customWidth="1"/>
    <col min="12294" max="12294" width="18.83203125" style="1" customWidth="1"/>
    <col min="12295" max="12544" width="7.6640625" style="1"/>
    <col min="12545" max="12545" width="4.03515625" style="1" customWidth="1"/>
    <col min="12546" max="12546" width="46.6796875" style="1" customWidth="1"/>
    <col min="12547" max="12547" width="13.5859375" style="1" customWidth="1"/>
    <col min="12548" max="12548" width="6.3203125" style="1" customWidth="1"/>
    <col min="12549" max="12549" width="13.31640625" style="1" customWidth="1"/>
    <col min="12550" max="12550" width="18.83203125" style="1" customWidth="1"/>
    <col min="12551" max="12800" width="7.6640625" style="1"/>
    <col min="12801" max="12801" width="4.03515625" style="1" customWidth="1"/>
    <col min="12802" max="12802" width="46.6796875" style="1" customWidth="1"/>
    <col min="12803" max="12803" width="13.5859375" style="1" customWidth="1"/>
    <col min="12804" max="12804" width="6.3203125" style="1" customWidth="1"/>
    <col min="12805" max="12805" width="13.31640625" style="1" customWidth="1"/>
    <col min="12806" max="12806" width="18.83203125" style="1" customWidth="1"/>
    <col min="12807" max="13056" width="7.6640625" style="1"/>
    <col min="13057" max="13057" width="4.03515625" style="1" customWidth="1"/>
    <col min="13058" max="13058" width="46.6796875" style="1" customWidth="1"/>
    <col min="13059" max="13059" width="13.5859375" style="1" customWidth="1"/>
    <col min="13060" max="13060" width="6.3203125" style="1" customWidth="1"/>
    <col min="13061" max="13061" width="13.31640625" style="1" customWidth="1"/>
    <col min="13062" max="13062" width="18.83203125" style="1" customWidth="1"/>
    <col min="13063" max="13312" width="7.6640625" style="1"/>
    <col min="13313" max="13313" width="4.03515625" style="1" customWidth="1"/>
    <col min="13314" max="13314" width="46.6796875" style="1" customWidth="1"/>
    <col min="13315" max="13315" width="13.5859375" style="1" customWidth="1"/>
    <col min="13316" max="13316" width="6.3203125" style="1" customWidth="1"/>
    <col min="13317" max="13317" width="13.31640625" style="1" customWidth="1"/>
    <col min="13318" max="13318" width="18.83203125" style="1" customWidth="1"/>
    <col min="13319" max="13568" width="7.6640625" style="1"/>
    <col min="13569" max="13569" width="4.03515625" style="1" customWidth="1"/>
    <col min="13570" max="13570" width="46.6796875" style="1" customWidth="1"/>
    <col min="13571" max="13571" width="13.5859375" style="1" customWidth="1"/>
    <col min="13572" max="13572" width="6.3203125" style="1" customWidth="1"/>
    <col min="13573" max="13573" width="13.31640625" style="1" customWidth="1"/>
    <col min="13574" max="13574" width="18.83203125" style="1" customWidth="1"/>
    <col min="13575" max="13824" width="7.6640625" style="1"/>
    <col min="13825" max="13825" width="4.03515625" style="1" customWidth="1"/>
    <col min="13826" max="13826" width="46.6796875" style="1" customWidth="1"/>
    <col min="13827" max="13827" width="13.5859375" style="1" customWidth="1"/>
    <col min="13828" max="13828" width="6.3203125" style="1" customWidth="1"/>
    <col min="13829" max="13829" width="13.31640625" style="1" customWidth="1"/>
    <col min="13830" max="13830" width="18.83203125" style="1" customWidth="1"/>
    <col min="13831" max="14080" width="7.6640625" style="1"/>
    <col min="14081" max="14081" width="4.03515625" style="1" customWidth="1"/>
    <col min="14082" max="14082" width="46.6796875" style="1" customWidth="1"/>
    <col min="14083" max="14083" width="13.5859375" style="1" customWidth="1"/>
    <col min="14084" max="14084" width="6.3203125" style="1" customWidth="1"/>
    <col min="14085" max="14085" width="13.31640625" style="1" customWidth="1"/>
    <col min="14086" max="14086" width="18.83203125" style="1" customWidth="1"/>
    <col min="14087" max="14336" width="7.6640625" style="1"/>
    <col min="14337" max="14337" width="4.03515625" style="1" customWidth="1"/>
    <col min="14338" max="14338" width="46.6796875" style="1" customWidth="1"/>
    <col min="14339" max="14339" width="13.5859375" style="1" customWidth="1"/>
    <col min="14340" max="14340" width="6.3203125" style="1" customWidth="1"/>
    <col min="14341" max="14341" width="13.31640625" style="1" customWidth="1"/>
    <col min="14342" max="14342" width="18.83203125" style="1" customWidth="1"/>
    <col min="14343" max="14592" width="7.6640625" style="1"/>
    <col min="14593" max="14593" width="4.03515625" style="1" customWidth="1"/>
    <col min="14594" max="14594" width="46.6796875" style="1" customWidth="1"/>
    <col min="14595" max="14595" width="13.5859375" style="1" customWidth="1"/>
    <col min="14596" max="14596" width="6.3203125" style="1" customWidth="1"/>
    <col min="14597" max="14597" width="13.31640625" style="1" customWidth="1"/>
    <col min="14598" max="14598" width="18.83203125" style="1" customWidth="1"/>
    <col min="14599" max="14848" width="7.6640625" style="1"/>
    <col min="14849" max="14849" width="4.03515625" style="1" customWidth="1"/>
    <col min="14850" max="14850" width="46.6796875" style="1" customWidth="1"/>
    <col min="14851" max="14851" width="13.5859375" style="1" customWidth="1"/>
    <col min="14852" max="14852" width="6.3203125" style="1" customWidth="1"/>
    <col min="14853" max="14853" width="13.31640625" style="1" customWidth="1"/>
    <col min="14854" max="14854" width="18.83203125" style="1" customWidth="1"/>
    <col min="14855" max="15104" width="7.6640625" style="1"/>
    <col min="15105" max="15105" width="4.03515625" style="1" customWidth="1"/>
    <col min="15106" max="15106" width="46.6796875" style="1" customWidth="1"/>
    <col min="15107" max="15107" width="13.5859375" style="1" customWidth="1"/>
    <col min="15108" max="15108" width="6.3203125" style="1" customWidth="1"/>
    <col min="15109" max="15109" width="13.31640625" style="1" customWidth="1"/>
    <col min="15110" max="15110" width="18.83203125" style="1" customWidth="1"/>
    <col min="15111" max="15360" width="7.6640625" style="1"/>
    <col min="15361" max="15361" width="4.03515625" style="1" customWidth="1"/>
    <col min="15362" max="15362" width="46.6796875" style="1" customWidth="1"/>
    <col min="15363" max="15363" width="13.5859375" style="1" customWidth="1"/>
    <col min="15364" max="15364" width="6.3203125" style="1" customWidth="1"/>
    <col min="15365" max="15365" width="13.31640625" style="1" customWidth="1"/>
    <col min="15366" max="15366" width="18.83203125" style="1" customWidth="1"/>
    <col min="15367" max="15616" width="7.6640625" style="1"/>
    <col min="15617" max="15617" width="4.03515625" style="1" customWidth="1"/>
    <col min="15618" max="15618" width="46.6796875" style="1" customWidth="1"/>
    <col min="15619" max="15619" width="13.5859375" style="1" customWidth="1"/>
    <col min="15620" max="15620" width="6.3203125" style="1" customWidth="1"/>
    <col min="15621" max="15621" width="13.31640625" style="1" customWidth="1"/>
    <col min="15622" max="15622" width="18.83203125" style="1" customWidth="1"/>
    <col min="15623" max="15872" width="7.6640625" style="1"/>
    <col min="15873" max="15873" width="4.03515625" style="1" customWidth="1"/>
    <col min="15874" max="15874" width="46.6796875" style="1" customWidth="1"/>
    <col min="15875" max="15875" width="13.5859375" style="1" customWidth="1"/>
    <col min="15876" max="15876" width="6.3203125" style="1" customWidth="1"/>
    <col min="15877" max="15877" width="13.31640625" style="1" customWidth="1"/>
    <col min="15878" max="15878" width="18.83203125" style="1" customWidth="1"/>
    <col min="15879" max="16128" width="7.6640625" style="1"/>
    <col min="16129" max="16129" width="4.03515625" style="1" customWidth="1"/>
    <col min="16130" max="16130" width="46.6796875" style="1" customWidth="1"/>
    <col min="16131" max="16131" width="13.5859375" style="1" customWidth="1"/>
    <col min="16132" max="16132" width="6.3203125" style="1" customWidth="1"/>
    <col min="16133" max="16133" width="13.31640625" style="1" customWidth="1"/>
    <col min="16134" max="16134" width="18.83203125" style="1" customWidth="1"/>
    <col min="16135" max="16384" width="7.6640625" style="1"/>
  </cols>
  <sheetData>
    <row r="1" spans="1:9" ht="15.75" customHeight="1" thickBot="1" x14ac:dyDescent="0.25">
      <c r="A1" s="46" t="s">
        <v>0</v>
      </c>
      <c r="B1" s="47"/>
      <c r="C1" s="47"/>
      <c r="D1" s="47"/>
      <c r="E1" s="47"/>
      <c r="F1" s="48"/>
    </row>
    <row r="2" spans="1:9" s="6" customFormat="1" ht="24.75" x14ac:dyDescent="0.15">
      <c r="A2" s="2" t="s">
        <v>1</v>
      </c>
      <c r="B2" s="3" t="s">
        <v>2</v>
      </c>
      <c r="C2" s="4" t="s">
        <v>3</v>
      </c>
      <c r="D2" s="4" t="s">
        <v>4</v>
      </c>
      <c r="E2" s="4" t="s">
        <v>5</v>
      </c>
      <c r="F2" s="5" t="s">
        <v>6</v>
      </c>
    </row>
    <row r="3" spans="1:9" x14ac:dyDescent="0.2">
      <c r="A3" s="7">
        <v>1</v>
      </c>
      <c r="B3" s="8">
        <v>2</v>
      </c>
      <c r="C3" s="9">
        <v>3</v>
      </c>
      <c r="D3" s="9">
        <v>4</v>
      </c>
      <c r="E3" s="9">
        <v>5</v>
      </c>
      <c r="F3" s="10">
        <v>6</v>
      </c>
    </row>
    <row r="4" spans="1:9" x14ac:dyDescent="0.2">
      <c r="A4" s="11"/>
      <c r="B4" s="12"/>
      <c r="C4" s="13"/>
      <c r="D4" s="14"/>
      <c r="E4" s="14"/>
      <c r="F4" s="15"/>
    </row>
    <row r="5" spans="1:9" ht="159" x14ac:dyDescent="0.15">
      <c r="A5" s="16">
        <v>1</v>
      </c>
      <c r="B5" s="12" t="s">
        <v>7</v>
      </c>
      <c r="C5" s="17">
        <v>20.47</v>
      </c>
      <c r="D5" s="14" t="s">
        <v>8</v>
      </c>
      <c r="E5" s="14"/>
      <c r="F5" s="15">
        <f>SUM(C5*E5)</f>
        <v>0</v>
      </c>
    </row>
    <row r="6" spans="1:9" ht="146.25" x14ac:dyDescent="0.15">
      <c r="A6" s="18">
        <v>2</v>
      </c>
      <c r="B6" s="12" t="s">
        <v>9</v>
      </c>
      <c r="C6" s="19">
        <v>1.5</v>
      </c>
      <c r="D6" s="13" t="s">
        <v>10</v>
      </c>
      <c r="E6" s="20"/>
      <c r="F6" s="15">
        <f>SUM(C6*E6)</f>
        <v>0</v>
      </c>
    </row>
    <row r="7" spans="1:9" ht="195" x14ac:dyDescent="0.15">
      <c r="A7" s="11">
        <v>3</v>
      </c>
      <c r="B7" s="12" t="s">
        <v>11</v>
      </c>
      <c r="C7" s="13"/>
      <c r="D7" s="14"/>
      <c r="E7" s="14"/>
      <c r="F7" s="15"/>
    </row>
    <row r="8" spans="1:9" x14ac:dyDescent="0.2">
      <c r="A8" s="11" t="s">
        <v>12</v>
      </c>
      <c r="B8" s="12" t="s">
        <v>13</v>
      </c>
      <c r="C8" s="13"/>
      <c r="D8" s="14"/>
      <c r="E8" s="14"/>
      <c r="F8" s="15"/>
    </row>
    <row r="9" spans="1:9" x14ac:dyDescent="0.2">
      <c r="A9" s="18" t="s">
        <v>14</v>
      </c>
      <c r="B9" s="12" t="s">
        <v>15</v>
      </c>
      <c r="C9" s="19">
        <v>7.1</v>
      </c>
      <c r="D9" s="13" t="s">
        <v>10</v>
      </c>
      <c r="E9" s="20"/>
      <c r="F9" s="15">
        <f>C9*E9</f>
        <v>0</v>
      </c>
    </row>
    <row r="10" spans="1:9" x14ac:dyDescent="0.15">
      <c r="A10" s="21"/>
      <c r="B10" s="12" t="s">
        <v>16</v>
      </c>
      <c r="C10" s="19">
        <v>15</v>
      </c>
      <c r="D10" s="14" t="s">
        <v>17</v>
      </c>
      <c r="E10" s="20"/>
      <c r="F10" s="15">
        <f>C10*E10</f>
        <v>0</v>
      </c>
    </row>
    <row r="11" spans="1:9" x14ac:dyDescent="0.2">
      <c r="A11" s="22"/>
      <c r="B11" s="12"/>
      <c r="C11" s="14"/>
      <c r="D11" s="14"/>
      <c r="E11" s="20"/>
      <c r="F11" s="15"/>
    </row>
    <row r="12" spans="1:9" ht="122.25" x14ac:dyDescent="0.15">
      <c r="A12" s="16">
        <v>4</v>
      </c>
      <c r="B12" s="23" t="s">
        <v>18</v>
      </c>
      <c r="C12" s="14"/>
      <c r="D12" s="14"/>
      <c r="E12" s="20"/>
      <c r="F12" s="15"/>
    </row>
    <row r="13" spans="1:9" x14ac:dyDescent="0.2">
      <c r="A13" s="24" t="s">
        <v>14</v>
      </c>
      <c r="B13" s="12" t="s">
        <v>19</v>
      </c>
      <c r="C13" s="25">
        <v>700</v>
      </c>
      <c r="D13" s="17" t="s">
        <v>20</v>
      </c>
      <c r="E13" s="26"/>
      <c r="F13" s="15">
        <f>C13*E13</f>
        <v>0</v>
      </c>
    </row>
    <row r="14" spans="1:9" x14ac:dyDescent="0.15">
      <c r="A14" s="21"/>
      <c r="B14" s="12"/>
      <c r="C14" s="19"/>
      <c r="D14" s="14"/>
      <c r="E14" s="20"/>
      <c r="F14" s="15"/>
    </row>
    <row r="15" spans="1:9" x14ac:dyDescent="0.15">
      <c r="A15" s="21"/>
      <c r="B15" s="12"/>
      <c r="C15" s="19"/>
      <c r="D15" s="14"/>
      <c r="E15" s="20"/>
      <c r="F15" s="15"/>
    </row>
    <row r="16" spans="1:9" ht="122.25" x14ac:dyDescent="0.15">
      <c r="A16" s="24">
        <v>5</v>
      </c>
      <c r="B16" s="12" t="s">
        <v>21</v>
      </c>
      <c r="C16" s="19">
        <v>3150</v>
      </c>
      <c r="D16" s="13" t="s">
        <v>22</v>
      </c>
      <c r="E16" s="20"/>
      <c r="F16" s="15">
        <f>SUM(C16*E16)</f>
        <v>0</v>
      </c>
      <c r="I16" s="1">
        <f>3500*E16</f>
        <v>0</v>
      </c>
    </row>
    <row r="17" spans="1:6" ht="85.5" x14ac:dyDescent="0.15">
      <c r="A17" s="24">
        <v>6</v>
      </c>
      <c r="B17" s="12" t="s">
        <v>23</v>
      </c>
      <c r="C17" s="19">
        <f>'[1]ABSTRACT NEW'!C78</f>
        <v>18</v>
      </c>
      <c r="D17" s="13" t="s">
        <v>24</v>
      </c>
      <c r="E17" s="20"/>
      <c r="F17" s="15">
        <f>SUM(C17*E17)</f>
        <v>0</v>
      </c>
    </row>
    <row r="18" spans="1:6" ht="195" x14ac:dyDescent="0.15">
      <c r="A18" s="24">
        <v>7</v>
      </c>
      <c r="B18" s="12" t="s">
        <v>25</v>
      </c>
      <c r="C18" s="19">
        <v>147.77000000000001</v>
      </c>
      <c r="D18" s="13" t="s">
        <v>17</v>
      </c>
      <c r="E18" s="20"/>
      <c r="F18" s="15">
        <f>SUM(C18*E18)</f>
        <v>0</v>
      </c>
    </row>
    <row r="19" spans="1:6" x14ac:dyDescent="0.2">
      <c r="A19" s="21" t="s">
        <v>14</v>
      </c>
      <c r="B19" s="23" t="s">
        <v>26</v>
      </c>
      <c r="C19" s="19">
        <v>147.77000000000001</v>
      </c>
      <c r="D19" s="13" t="s">
        <v>17</v>
      </c>
      <c r="E19" s="20"/>
      <c r="F19" s="15">
        <f>SUM(C19*E19)</f>
        <v>0</v>
      </c>
    </row>
    <row r="20" spans="1:6" x14ac:dyDescent="0.2">
      <c r="A20" s="24"/>
      <c r="B20" s="12"/>
      <c r="C20" s="19"/>
      <c r="D20" s="13"/>
      <c r="E20" s="20"/>
      <c r="F20" s="27"/>
    </row>
    <row r="21" spans="1:6" x14ac:dyDescent="0.2">
      <c r="A21" s="24"/>
      <c r="B21" s="12"/>
      <c r="C21" s="19"/>
      <c r="D21" s="13"/>
      <c r="E21" s="20"/>
      <c r="F21" s="27"/>
    </row>
    <row r="22" spans="1:6" x14ac:dyDescent="0.2">
      <c r="A22" s="24"/>
      <c r="B22" s="28"/>
      <c r="C22" s="29"/>
      <c r="D22" s="30"/>
      <c r="E22" s="31"/>
      <c r="F22" s="15"/>
    </row>
    <row r="23" spans="1:6" x14ac:dyDescent="0.2">
      <c r="A23" s="18"/>
      <c r="B23" s="32"/>
      <c r="C23" s="29"/>
      <c r="D23" s="30"/>
      <c r="E23" s="29"/>
      <c r="F23" s="15"/>
    </row>
    <row r="24" spans="1:6" ht="15" thickBot="1" x14ac:dyDescent="0.2">
      <c r="A24" s="33"/>
      <c r="B24" s="34"/>
      <c r="C24" s="35"/>
      <c r="D24" s="35"/>
      <c r="E24" s="35"/>
      <c r="F24" s="36"/>
    </row>
    <row r="25" spans="1:6" s="42" customFormat="1" ht="19.5" thickTop="1" thickBot="1" x14ac:dyDescent="0.25">
      <c r="A25" s="37"/>
      <c r="B25" s="38" t="s">
        <v>27</v>
      </c>
      <c r="C25" s="39"/>
      <c r="D25" s="39"/>
      <c r="E25" s="40"/>
      <c r="F25" s="41">
        <f>SUM(F4:F23)</f>
        <v>0</v>
      </c>
    </row>
    <row r="26" spans="1:6" x14ac:dyDescent="0.2">
      <c r="A26" s="43"/>
    </row>
  </sheetData>
  <mergeCells count="1">
    <mergeCell ref="A1:F1"/>
  </mergeCells>
  <pageMargins left="0.7" right="0.7" top="0.75" bottom="0.75" header="0.3" footer="0.3"/>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R Patil</dc:creator>
  <cp:lastModifiedBy>C R Patil</cp:lastModifiedBy>
  <cp:lastPrinted>2026-07-17T05:14:01Z</cp:lastPrinted>
  <dcterms:created xsi:type="dcterms:W3CDTF">2026-07-17T04:54:46Z</dcterms:created>
  <dcterms:modified xsi:type="dcterms:W3CDTF">2026-07-17T05:40:23Z</dcterms:modified>
</cp:coreProperties>
</file>